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Manpower Table 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E21" i="1" l="1"/>
  <c r="H21" i="1"/>
  <c r="C17" i="1"/>
  <c r="F17" i="1"/>
  <c r="A16" i="1"/>
  <c r="H17" i="1"/>
  <c r="D34" i="1"/>
  <c r="F25" i="1"/>
  <c r="A32" i="1"/>
  <c r="D21" i="1"/>
  <c r="A31" i="1"/>
  <c r="A36" i="1"/>
  <c r="A24" i="1"/>
  <c r="A28" i="1"/>
  <c r="A35" i="1"/>
  <c r="D30" i="1"/>
  <c r="F21" i="1"/>
  <c r="A27" i="1"/>
  <c r="G21" i="1"/>
  <c r="E30" i="1"/>
  <c r="A20" i="1"/>
  <c r="A22" i="1"/>
  <c r="G17" i="1"/>
  <c r="A19" i="1"/>
  <c r="A18" i="1"/>
  <c r="D25" i="1"/>
  <c r="F30" i="1"/>
  <c r="G34" i="1"/>
  <c r="H38" i="1"/>
  <c r="A14" i="1"/>
  <c r="E25" i="1"/>
  <c r="G30" i="1"/>
  <c r="H34" i="1"/>
  <c r="G25" i="1"/>
  <c r="A33" i="1"/>
  <c r="E17" i="1"/>
  <c r="A29" i="1"/>
  <c r="D38" i="1"/>
  <c r="D17" i="1"/>
  <c r="A15" i="1"/>
  <c r="A23" i="1"/>
  <c r="A26" i="1"/>
  <c r="A37" i="1"/>
  <c r="C34" i="1"/>
  <c r="C38" i="1"/>
  <c r="B38" i="1"/>
  <c r="E34" i="1"/>
  <c r="E38" i="1"/>
  <c r="B34" i="1"/>
  <c r="B17" i="1"/>
  <c r="B21" i="1"/>
  <c r="B25" i="1"/>
  <c r="B30" i="1"/>
  <c r="F34" i="1"/>
  <c r="F38" i="1"/>
  <c r="C21" i="1"/>
  <c r="C25" i="1"/>
  <c r="C30" i="1"/>
  <c r="G38" i="1"/>
  <c r="H25" i="1"/>
  <c r="H30" i="1"/>
  <c r="D39" i="1"/>
  <c r="A30" i="1" l="1"/>
  <c r="H39" i="1"/>
  <c r="E39" i="1"/>
  <c r="G39" i="1"/>
  <c r="A38" i="1"/>
  <c r="B39" i="1"/>
  <c r="A25" i="1"/>
  <c r="F39" i="1"/>
  <c r="C39" i="1"/>
  <c r="A21" i="1"/>
  <c r="A17" i="1"/>
  <c r="A34" i="1"/>
  <c r="A39" i="1" l="1"/>
</calcChain>
</file>

<file path=xl/sharedStrings.xml><?xml version="1.0" encoding="utf-8"?>
<sst xmlns="http://schemas.openxmlformats.org/spreadsheetml/2006/main" count="46" uniqueCount="32">
  <si>
    <t xml:space="preserve">MANPOWER BY CATEGORY AND MEDICAL DISTRICT </t>
  </si>
  <si>
    <t>Speciality</t>
  </si>
  <si>
    <t>Category</t>
  </si>
  <si>
    <t>TOTAL</t>
  </si>
  <si>
    <t>Fujeira</t>
  </si>
  <si>
    <t>R.A.K</t>
  </si>
  <si>
    <t>U.A.Q</t>
  </si>
  <si>
    <t>Ajman</t>
  </si>
  <si>
    <t>Sharjah</t>
  </si>
  <si>
    <t>Dubai</t>
  </si>
  <si>
    <t>A.D.</t>
  </si>
  <si>
    <t>Consultant</t>
  </si>
  <si>
    <t>Doctors</t>
  </si>
  <si>
    <t>G.P.</t>
  </si>
  <si>
    <t>Total</t>
  </si>
  <si>
    <t>Dentists</t>
  </si>
  <si>
    <t>Pharmasists</t>
  </si>
  <si>
    <t>Special Grade Tech.</t>
  </si>
  <si>
    <t>Technicians</t>
  </si>
  <si>
    <t>Assist. Tech.</t>
  </si>
  <si>
    <t>Others</t>
  </si>
  <si>
    <t>Nurse</t>
  </si>
  <si>
    <t>Nurses</t>
  </si>
  <si>
    <t>Assistant</t>
  </si>
  <si>
    <t>Helper</t>
  </si>
  <si>
    <t>Admini.</t>
  </si>
  <si>
    <t>Non - Technicians Manpower</t>
  </si>
  <si>
    <t>Labours</t>
  </si>
  <si>
    <t>Minor jobs</t>
  </si>
  <si>
    <t xml:space="preserve">  ( 18 )  TABLE</t>
  </si>
  <si>
    <t>Statistics &amp; Research Center</t>
  </si>
  <si>
    <t xml:space="preserve">  Medical District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</si>
</sst>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readingOrder="2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textRotation="180" wrapText="1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 readingOrder="1"/>
    </xf>
    <xf numFmtId="0" fontId="0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180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140158</xdr:colOff>
      <xdr:row>0</xdr:row>
      <xdr:rowOff>157060</xdr:rowOff>
    </xdr:from>
    <xdr:to>
      <xdr:col>9</xdr:col>
      <xdr:colOff>419100</xdr:colOff>
      <xdr:row>4</xdr:row>
      <xdr:rowOff>64056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85675" y="157060"/>
          <a:ext cx="1707692" cy="554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>
        <row r="16">
          <cell r="E16">
            <v>45</v>
          </cell>
          <cell r="F16">
            <v>27</v>
          </cell>
          <cell r="G16">
            <v>18</v>
          </cell>
          <cell r="H16">
            <v>3</v>
          </cell>
          <cell r="I16">
            <v>86</v>
          </cell>
          <cell r="J16">
            <v>36</v>
          </cell>
          <cell r="K16">
            <v>0</v>
          </cell>
        </row>
        <row r="25">
          <cell r="E25">
            <v>122</v>
          </cell>
          <cell r="F25">
            <v>91</v>
          </cell>
          <cell r="G25">
            <v>49</v>
          </cell>
          <cell r="H25">
            <v>6</v>
          </cell>
          <cell r="I25">
            <v>228</v>
          </cell>
          <cell r="J25">
            <v>107</v>
          </cell>
          <cell r="K25">
            <v>3</v>
          </cell>
        </row>
        <row r="34">
          <cell r="E34">
            <v>166</v>
          </cell>
          <cell r="F34">
            <v>206</v>
          </cell>
          <cell r="G34">
            <v>52</v>
          </cell>
          <cell r="H34">
            <v>40</v>
          </cell>
          <cell r="I34">
            <v>313</v>
          </cell>
          <cell r="J34">
            <v>88</v>
          </cell>
          <cell r="K34">
            <v>1</v>
          </cell>
        </row>
        <row r="61">
          <cell r="E61">
            <v>0</v>
          </cell>
          <cell r="F61">
            <v>1</v>
          </cell>
          <cell r="G61">
            <v>0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</row>
        <row r="70">
          <cell r="E70">
            <v>8</v>
          </cell>
          <cell r="F70">
            <v>5</v>
          </cell>
          <cell r="G70">
            <v>6</v>
          </cell>
          <cell r="H70">
            <v>3</v>
          </cell>
          <cell r="I70">
            <v>12</v>
          </cell>
          <cell r="J70">
            <v>10</v>
          </cell>
          <cell r="K70">
            <v>0</v>
          </cell>
        </row>
        <row r="79">
          <cell r="E79">
            <v>52</v>
          </cell>
          <cell r="F79">
            <v>33</v>
          </cell>
          <cell r="G79">
            <v>13</v>
          </cell>
          <cell r="H79">
            <v>29</v>
          </cell>
          <cell r="I79">
            <v>60</v>
          </cell>
          <cell r="J79">
            <v>25</v>
          </cell>
          <cell r="K79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</v>
          </cell>
          <cell r="J106">
            <v>0</v>
          </cell>
          <cell r="K106">
            <v>0</v>
          </cell>
        </row>
        <row r="115">
          <cell r="E115">
            <v>1</v>
          </cell>
          <cell r="F115">
            <v>0</v>
          </cell>
          <cell r="G115">
            <v>1</v>
          </cell>
          <cell r="H115">
            <v>0</v>
          </cell>
          <cell r="I115">
            <v>3</v>
          </cell>
          <cell r="J115">
            <v>5</v>
          </cell>
          <cell r="K115">
            <v>0</v>
          </cell>
        </row>
        <row r="124">
          <cell r="E124">
            <v>10</v>
          </cell>
          <cell r="F124">
            <v>29</v>
          </cell>
          <cell r="G124">
            <v>5</v>
          </cell>
          <cell r="H124">
            <v>6</v>
          </cell>
          <cell r="I124">
            <v>46</v>
          </cell>
          <cell r="J124">
            <v>73</v>
          </cell>
          <cell r="K124">
            <v>4</v>
          </cell>
        </row>
        <row r="151">
          <cell r="E151">
            <v>81</v>
          </cell>
          <cell r="F151">
            <v>85</v>
          </cell>
          <cell r="G151">
            <v>21</v>
          </cell>
          <cell r="H151">
            <v>20</v>
          </cell>
          <cell r="I151">
            <v>123</v>
          </cell>
          <cell r="J151">
            <v>106</v>
          </cell>
          <cell r="K151">
            <v>8</v>
          </cell>
        </row>
        <row r="160">
          <cell r="E160">
            <v>347</v>
          </cell>
          <cell r="F160">
            <v>150</v>
          </cell>
          <cell r="G160">
            <v>45</v>
          </cell>
          <cell r="H160">
            <v>25</v>
          </cell>
          <cell r="I160">
            <v>353</v>
          </cell>
          <cell r="J160">
            <v>150</v>
          </cell>
          <cell r="K160">
            <v>6</v>
          </cell>
        </row>
        <row r="169">
          <cell r="E169">
            <v>124</v>
          </cell>
          <cell r="F169">
            <v>116</v>
          </cell>
          <cell r="G169">
            <v>53</v>
          </cell>
          <cell r="H169">
            <v>44</v>
          </cell>
          <cell r="I169">
            <v>228</v>
          </cell>
          <cell r="J169">
            <v>127</v>
          </cell>
          <cell r="K169">
            <v>0</v>
          </cell>
        </row>
        <row r="178">
          <cell r="E178">
            <v>0</v>
          </cell>
          <cell r="F178">
            <v>8</v>
          </cell>
          <cell r="G178">
            <v>0</v>
          </cell>
          <cell r="H178">
            <v>2</v>
          </cell>
          <cell r="I178">
            <v>12</v>
          </cell>
          <cell r="J178">
            <v>1</v>
          </cell>
          <cell r="K178">
            <v>0</v>
          </cell>
        </row>
        <row r="205">
          <cell r="E205">
            <v>503</v>
          </cell>
          <cell r="F205">
            <v>605</v>
          </cell>
          <cell r="G205">
            <v>187</v>
          </cell>
          <cell r="H205">
            <v>66</v>
          </cell>
          <cell r="I205">
            <v>1086</v>
          </cell>
          <cell r="J205">
            <v>356</v>
          </cell>
          <cell r="K205">
            <v>2</v>
          </cell>
        </row>
        <row r="214">
          <cell r="E214">
            <v>123</v>
          </cell>
          <cell r="F214">
            <v>174</v>
          </cell>
          <cell r="G214">
            <v>70</v>
          </cell>
          <cell r="H214">
            <v>23</v>
          </cell>
          <cell r="I214">
            <v>277</v>
          </cell>
          <cell r="J214">
            <v>89</v>
          </cell>
          <cell r="K214">
            <v>0</v>
          </cell>
        </row>
        <row r="223">
          <cell r="E223">
            <v>1</v>
          </cell>
          <cell r="F223">
            <v>9</v>
          </cell>
          <cell r="G223">
            <v>0</v>
          </cell>
          <cell r="H223">
            <v>1</v>
          </cell>
          <cell r="I223">
            <v>28</v>
          </cell>
          <cell r="J223">
            <v>14</v>
          </cell>
          <cell r="K223">
            <v>0</v>
          </cell>
        </row>
        <row r="250">
          <cell r="E250">
            <v>205</v>
          </cell>
          <cell r="F250">
            <v>419</v>
          </cell>
          <cell r="G250">
            <v>113</v>
          </cell>
          <cell r="H250">
            <v>116</v>
          </cell>
          <cell r="I250">
            <v>488</v>
          </cell>
          <cell r="J250">
            <v>620</v>
          </cell>
          <cell r="K250">
            <v>53</v>
          </cell>
        </row>
        <row r="259">
          <cell r="E259">
            <v>6</v>
          </cell>
          <cell r="F259">
            <v>14</v>
          </cell>
          <cell r="G259">
            <v>3</v>
          </cell>
          <cell r="H259">
            <v>2</v>
          </cell>
          <cell r="I259">
            <v>9</v>
          </cell>
          <cell r="J259">
            <v>15</v>
          </cell>
          <cell r="K259">
            <v>0</v>
          </cell>
        </row>
        <row r="268">
          <cell r="E268">
            <v>30</v>
          </cell>
          <cell r="F268">
            <v>70</v>
          </cell>
          <cell r="G268">
            <v>16</v>
          </cell>
          <cell r="H268">
            <v>11</v>
          </cell>
          <cell r="I268">
            <v>101</v>
          </cell>
          <cell r="J268">
            <v>86</v>
          </cell>
          <cell r="K268">
            <v>6</v>
          </cell>
        </row>
      </sheetData>
      <sheetData sheetId="1"/>
      <sheetData sheetId="2">
        <row r="399">
          <cell r="F399">
            <v>0</v>
          </cell>
        </row>
      </sheetData>
      <sheetData sheetId="3">
        <row r="7">
          <cell r="E7">
            <v>0</v>
          </cell>
        </row>
      </sheetData>
      <sheetData sheetId="4">
        <row r="8">
          <cell r="E8">
            <v>0</v>
          </cell>
        </row>
      </sheetData>
      <sheetData sheetId="5">
        <row r="92">
          <cell r="E92">
            <v>37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rightToLeft="1" tabSelected="1" zoomScaleNormal="100" workbookViewId="0">
      <selection activeCell="A8" sqref="A8:J8"/>
    </sheetView>
  </sheetViews>
  <sheetFormatPr defaultRowHeight="12.75" x14ac:dyDescent="0.2"/>
  <cols>
    <col min="1" max="10" width="10.7109375" style="7" customWidth="1"/>
    <col min="11" max="16384" width="9.140625" style="7"/>
  </cols>
  <sheetData>
    <row r="1" spans="1:10" x14ac:dyDescent="0.2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ht="9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54.95" customHeight="1" x14ac:dyDescent="0.2">
      <c r="A8" s="18" t="s">
        <v>30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21" customHeight="1" x14ac:dyDescent="0.2">
      <c r="A9" s="26" t="s">
        <v>0</v>
      </c>
      <c r="B9" s="27"/>
      <c r="C9" s="27"/>
      <c r="D9" s="27"/>
      <c r="E9" s="27"/>
      <c r="F9" s="27"/>
      <c r="G9" s="27"/>
      <c r="H9" s="27"/>
      <c r="I9" s="27"/>
      <c r="J9" s="28"/>
    </row>
    <row r="10" spans="1:10" ht="30" customHeight="1" x14ac:dyDescent="0.2">
      <c r="A10" s="29" t="s">
        <v>29</v>
      </c>
      <c r="B10" s="30"/>
      <c r="C10" s="30"/>
      <c r="D10" s="30"/>
      <c r="E10" s="30"/>
      <c r="F10" s="30"/>
      <c r="G10" s="30"/>
      <c r="H10" s="30"/>
      <c r="I10" s="30"/>
      <c r="J10" s="31"/>
    </row>
    <row r="11" spans="1:10" ht="31.5" customHeight="1" x14ac:dyDescent="0.2">
      <c r="A11" s="22" t="s">
        <v>31</v>
      </c>
      <c r="B11" s="23"/>
      <c r="C11" s="23"/>
      <c r="D11" s="23"/>
      <c r="E11" s="23"/>
      <c r="F11" s="23"/>
      <c r="G11" s="23"/>
      <c r="H11" s="24"/>
      <c r="I11" s="25" t="s">
        <v>1</v>
      </c>
      <c r="J11" s="25" t="s">
        <v>2</v>
      </c>
    </row>
    <row r="12" spans="1:10" ht="21" customHeight="1" x14ac:dyDescent="0.2">
      <c r="A12" s="32" t="s">
        <v>3</v>
      </c>
      <c r="B12" s="32" t="s">
        <v>4</v>
      </c>
      <c r="C12" s="32" t="s">
        <v>5</v>
      </c>
      <c r="D12" s="32" t="s">
        <v>6</v>
      </c>
      <c r="E12" s="32" t="s">
        <v>7</v>
      </c>
      <c r="F12" s="32" t="s">
        <v>8</v>
      </c>
      <c r="G12" s="32" t="s">
        <v>9</v>
      </c>
      <c r="H12" s="32" t="s">
        <v>10</v>
      </c>
      <c r="I12" s="25"/>
      <c r="J12" s="25"/>
    </row>
    <row r="13" spans="1:10" ht="18.75" customHeight="1" x14ac:dyDescent="0.2">
      <c r="A13" s="33"/>
      <c r="B13" s="33"/>
      <c r="C13" s="33"/>
      <c r="D13" s="33"/>
      <c r="E13" s="33"/>
      <c r="F13" s="33"/>
      <c r="G13" s="33"/>
      <c r="H13" s="33"/>
      <c r="I13" s="25"/>
      <c r="J13" s="25"/>
    </row>
    <row r="14" spans="1:10" ht="21.95" customHeight="1" x14ac:dyDescent="0.2">
      <c r="A14" s="10">
        <f t="shared" ref="A14:A29" si="0">SUM(B14:H14)</f>
        <v>215</v>
      </c>
      <c r="B14" s="9">
        <f>'[1]العاملون جدول17 '!E16</f>
        <v>45</v>
      </c>
      <c r="C14" s="9">
        <f>'[1]العاملون جدول17 '!F16</f>
        <v>27</v>
      </c>
      <c r="D14" s="9">
        <f>'[1]العاملون جدول17 '!G16</f>
        <v>18</v>
      </c>
      <c r="E14" s="9">
        <f>'[1]العاملون جدول17 '!H16</f>
        <v>3</v>
      </c>
      <c r="F14" s="9">
        <f>'[1]العاملون جدول17 '!I16</f>
        <v>86</v>
      </c>
      <c r="G14" s="9">
        <f>'[1]العاملون جدول17 '!J16</f>
        <v>36</v>
      </c>
      <c r="H14" s="9">
        <f>'[1]العاملون جدول17 '!K16</f>
        <v>0</v>
      </c>
      <c r="I14" s="11" t="s">
        <v>11</v>
      </c>
      <c r="J14" s="17" t="s">
        <v>12</v>
      </c>
    </row>
    <row r="15" spans="1:10" ht="21.95" customHeight="1" x14ac:dyDescent="0.2">
      <c r="A15" s="10">
        <f t="shared" si="0"/>
        <v>606</v>
      </c>
      <c r="B15" s="9">
        <f>'[1]العاملون جدول17 '!E25</f>
        <v>122</v>
      </c>
      <c r="C15" s="9">
        <f>'[1]العاملون جدول17 '!F25</f>
        <v>91</v>
      </c>
      <c r="D15" s="9">
        <f>'[1]العاملون جدول17 '!G25</f>
        <v>49</v>
      </c>
      <c r="E15" s="9">
        <f>'[1]العاملون جدول17 '!H25</f>
        <v>6</v>
      </c>
      <c r="F15" s="9">
        <f>'[1]العاملون جدول17 '!I25</f>
        <v>228</v>
      </c>
      <c r="G15" s="9">
        <f>'[1]العاملون جدول17 '!J25</f>
        <v>107</v>
      </c>
      <c r="H15" s="9">
        <f>'[1]العاملون جدول17 '!K25</f>
        <v>3</v>
      </c>
      <c r="I15" s="11" t="s">
        <v>1</v>
      </c>
      <c r="J15" s="17"/>
    </row>
    <row r="16" spans="1:10" ht="21.95" customHeight="1" x14ac:dyDescent="0.2">
      <c r="A16" s="10">
        <f t="shared" si="0"/>
        <v>866</v>
      </c>
      <c r="B16" s="9">
        <f>'[1]العاملون جدول17 '!E34</f>
        <v>166</v>
      </c>
      <c r="C16" s="9">
        <f>'[1]العاملون جدول17 '!F34</f>
        <v>206</v>
      </c>
      <c r="D16" s="9">
        <f>'[1]العاملون جدول17 '!G34</f>
        <v>52</v>
      </c>
      <c r="E16" s="9">
        <f>'[1]العاملون جدول17 '!H34</f>
        <v>40</v>
      </c>
      <c r="F16" s="9">
        <f>'[1]العاملون جدول17 '!I34</f>
        <v>313</v>
      </c>
      <c r="G16" s="9">
        <f>'[1]العاملون جدول17 '!J34</f>
        <v>88</v>
      </c>
      <c r="H16" s="9">
        <f>'[1]العاملون جدول17 '!K34</f>
        <v>1</v>
      </c>
      <c r="I16" s="11" t="s">
        <v>13</v>
      </c>
      <c r="J16" s="17"/>
    </row>
    <row r="17" spans="1:10" ht="21.95" customHeight="1" x14ac:dyDescent="0.2">
      <c r="A17" s="10">
        <f t="shared" si="0"/>
        <v>1687</v>
      </c>
      <c r="B17" s="10">
        <f t="shared" ref="B17:H17" si="1">SUM(B14:B16)</f>
        <v>333</v>
      </c>
      <c r="C17" s="10">
        <f t="shared" si="1"/>
        <v>324</v>
      </c>
      <c r="D17" s="10">
        <f t="shared" si="1"/>
        <v>119</v>
      </c>
      <c r="E17" s="10">
        <f t="shared" si="1"/>
        <v>49</v>
      </c>
      <c r="F17" s="10">
        <f t="shared" si="1"/>
        <v>627</v>
      </c>
      <c r="G17" s="10">
        <f t="shared" si="1"/>
        <v>231</v>
      </c>
      <c r="H17" s="10">
        <f t="shared" si="1"/>
        <v>4</v>
      </c>
      <c r="I17" s="12" t="s">
        <v>14</v>
      </c>
      <c r="J17" s="17"/>
    </row>
    <row r="18" spans="1:10" ht="21.95" customHeight="1" x14ac:dyDescent="0.2">
      <c r="A18" s="10">
        <f t="shared" si="0"/>
        <v>4</v>
      </c>
      <c r="B18" s="9">
        <f>'[1]العاملون جدول17 '!E61</f>
        <v>0</v>
      </c>
      <c r="C18" s="9">
        <f>'[1]العاملون جدول17 '!F61</f>
        <v>1</v>
      </c>
      <c r="D18" s="9">
        <f>'[1]العاملون جدول17 '!G61</f>
        <v>0</v>
      </c>
      <c r="E18" s="9">
        <f>'[1]العاملون جدول17 '!H61</f>
        <v>1</v>
      </c>
      <c r="F18" s="9">
        <f>'[1]العاملون جدول17 '!I61</f>
        <v>1</v>
      </c>
      <c r="G18" s="9">
        <f>'[1]العاملون جدول17 '!J61</f>
        <v>1</v>
      </c>
      <c r="H18" s="9">
        <f>'[1]العاملون جدول17 '!K61</f>
        <v>0</v>
      </c>
      <c r="I18" s="11" t="s">
        <v>11</v>
      </c>
      <c r="J18" s="17" t="s">
        <v>15</v>
      </c>
    </row>
    <row r="19" spans="1:10" ht="21.95" customHeight="1" x14ac:dyDescent="0.2">
      <c r="A19" s="10">
        <f t="shared" si="0"/>
        <v>44</v>
      </c>
      <c r="B19" s="9">
        <f>'[1]العاملون جدول17 '!E70</f>
        <v>8</v>
      </c>
      <c r="C19" s="9">
        <f>'[1]العاملون جدول17 '!F70</f>
        <v>5</v>
      </c>
      <c r="D19" s="9">
        <f>'[1]العاملون جدول17 '!G70</f>
        <v>6</v>
      </c>
      <c r="E19" s="9">
        <f>'[1]العاملون جدول17 '!H70</f>
        <v>3</v>
      </c>
      <c r="F19" s="9">
        <f>'[1]العاملون جدول17 '!I70</f>
        <v>12</v>
      </c>
      <c r="G19" s="9">
        <f>'[1]العاملون جدول17 '!J70</f>
        <v>10</v>
      </c>
      <c r="H19" s="9">
        <f>'[1]العاملون جدول17 '!K70</f>
        <v>0</v>
      </c>
      <c r="I19" s="11" t="s">
        <v>1</v>
      </c>
      <c r="J19" s="17"/>
    </row>
    <row r="20" spans="1:10" ht="21.95" customHeight="1" x14ac:dyDescent="0.2">
      <c r="A20" s="10">
        <f t="shared" si="0"/>
        <v>212</v>
      </c>
      <c r="B20" s="9">
        <f>'[1]العاملون جدول17 '!E79</f>
        <v>52</v>
      </c>
      <c r="C20" s="9">
        <f>'[1]العاملون جدول17 '!F79</f>
        <v>33</v>
      </c>
      <c r="D20" s="9">
        <f>'[1]العاملون جدول17 '!G79</f>
        <v>13</v>
      </c>
      <c r="E20" s="9">
        <f>'[1]العاملون جدول17 '!H79</f>
        <v>29</v>
      </c>
      <c r="F20" s="9">
        <f>'[1]العاملون جدول17 '!I79</f>
        <v>60</v>
      </c>
      <c r="G20" s="9">
        <f>'[1]العاملون جدول17 '!J79</f>
        <v>25</v>
      </c>
      <c r="H20" s="9">
        <f>'[1]العاملون جدول17 '!K79</f>
        <v>0</v>
      </c>
      <c r="I20" s="11" t="s">
        <v>13</v>
      </c>
      <c r="J20" s="17"/>
    </row>
    <row r="21" spans="1:10" ht="21.95" customHeight="1" x14ac:dyDescent="0.2">
      <c r="A21" s="10">
        <f t="shared" si="0"/>
        <v>260</v>
      </c>
      <c r="B21" s="10">
        <f t="shared" ref="B21:H21" si="2">SUM(B18:B20)</f>
        <v>60</v>
      </c>
      <c r="C21" s="10">
        <f t="shared" si="2"/>
        <v>39</v>
      </c>
      <c r="D21" s="10">
        <f t="shared" si="2"/>
        <v>19</v>
      </c>
      <c r="E21" s="10">
        <f t="shared" si="2"/>
        <v>33</v>
      </c>
      <c r="F21" s="10">
        <f t="shared" si="2"/>
        <v>73</v>
      </c>
      <c r="G21" s="10">
        <f t="shared" si="2"/>
        <v>36</v>
      </c>
      <c r="H21" s="10">
        <f t="shared" si="2"/>
        <v>0</v>
      </c>
      <c r="I21" s="12" t="s">
        <v>14</v>
      </c>
      <c r="J21" s="17"/>
    </row>
    <row r="22" spans="1:10" ht="21.95" customHeight="1" x14ac:dyDescent="0.2">
      <c r="A22" s="10">
        <f t="shared" si="0"/>
        <v>1</v>
      </c>
      <c r="B22" s="9">
        <f>'[1]العاملون جدول17 '!E106</f>
        <v>0</v>
      </c>
      <c r="C22" s="9">
        <f>'[1]العاملون جدول17 '!F106</f>
        <v>0</v>
      </c>
      <c r="D22" s="9">
        <f>'[1]العاملون جدول17 '!G106</f>
        <v>0</v>
      </c>
      <c r="E22" s="9">
        <f>'[1]العاملون جدول17 '!H106</f>
        <v>0</v>
      </c>
      <c r="F22" s="9">
        <f>'[1]العاملون جدول17 '!I106</f>
        <v>1</v>
      </c>
      <c r="G22" s="9">
        <f>'[1]العاملون جدول17 '!J106</f>
        <v>0</v>
      </c>
      <c r="H22" s="9">
        <f>'[1]العاملون جدول17 '!K106</f>
        <v>0</v>
      </c>
      <c r="I22" s="11" t="s">
        <v>11</v>
      </c>
      <c r="J22" s="17" t="s">
        <v>16</v>
      </c>
    </row>
    <row r="23" spans="1:10" ht="21.95" customHeight="1" x14ac:dyDescent="0.2">
      <c r="A23" s="10">
        <f t="shared" si="0"/>
        <v>10</v>
      </c>
      <c r="B23" s="9">
        <f>'[1]العاملون جدول17 '!E115</f>
        <v>1</v>
      </c>
      <c r="C23" s="9">
        <f>'[1]العاملون جدول17 '!F115</f>
        <v>0</v>
      </c>
      <c r="D23" s="9">
        <f>'[1]العاملون جدول17 '!G115</f>
        <v>1</v>
      </c>
      <c r="E23" s="9">
        <f>'[1]العاملون جدول17 '!H115</f>
        <v>0</v>
      </c>
      <c r="F23" s="9">
        <f>'[1]العاملون جدول17 '!I115</f>
        <v>3</v>
      </c>
      <c r="G23" s="9">
        <f>'[1]العاملون جدول17 '!J115</f>
        <v>5</v>
      </c>
      <c r="H23" s="9">
        <f>'[1]العاملون جدول17 '!K115</f>
        <v>0</v>
      </c>
      <c r="I23" s="11" t="s">
        <v>1</v>
      </c>
      <c r="J23" s="17"/>
    </row>
    <row r="24" spans="1:10" ht="21.95" customHeight="1" x14ac:dyDescent="0.2">
      <c r="A24" s="10">
        <f t="shared" si="0"/>
        <v>173</v>
      </c>
      <c r="B24" s="9">
        <f>'[1]العاملون جدول17 '!E124</f>
        <v>10</v>
      </c>
      <c r="C24" s="9">
        <f>'[1]العاملون جدول17 '!F124</f>
        <v>29</v>
      </c>
      <c r="D24" s="9">
        <f>'[1]العاملون جدول17 '!G124</f>
        <v>5</v>
      </c>
      <c r="E24" s="9">
        <f>'[1]العاملون جدول17 '!H124</f>
        <v>6</v>
      </c>
      <c r="F24" s="9">
        <f>'[1]العاملون جدول17 '!I124</f>
        <v>46</v>
      </c>
      <c r="G24" s="9">
        <f>'[1]العاملون جدول17 '!J124</f>
        <v>73</v>
      </c>
      <c r="H24" s="9">
        <f>'[1]العاملون جدول17 '!K124</f>
        <v>4</v>
      </c>
      <c r="I24" s="11" t="s">
        <v>13</v>
      </c>
      <c r="J24" s="17"/>
    </row>
    <row r="25" spans="1:10" ht="21.95" customHeight="1" x14ac:dyDescent="0.2">
      <c r="A25" s="10">
        <f t="shared" si="0"/>
        <v>184</v>
      </c>
      <c r="B25" s="10">
        <f t="shared" ref="B25:H25" si="3">SUM(B22:B24)</f>
        <v>11</v>
      </c>
      <c r="C25" s="10">
        <f t="shared" si="3"/>
        <v>29</v>
      </c>
      <c r="D25" s="10">
        <f t="shared" si="3"/>
        <v>6</v>
      </c>
      <c r="E25" s="10">
        <f t="shared" si="3"/>
        <v>6</v>
      </c>
      <c r="F25" s="10">
        <f t="shared" si="3"/>
        <v>50</v>
      </c>
      <c r="G25" s="10">
        <f t="shared" si="3"/>
        <v>78</v>
      </c>
      <c r="H25" s="10">
        <f t="shared" si="3"/>
        <v>4</v>
      </c>
      <c r="I25" s="12" t="s">
        <v>14</v>
      </c>
      <c r="J25" s="17"/>
    </row>
    <row r="26" spans="1:10" ht="21.95" customHeight="1" x14ac:dyDescent="0.2">
      <c r="A26" s="10">
        <f t="shared" si="0"/>
        <v>444</v>
      </c>
      <c r="B26" s="9">
        <f>'[1]العاملون جدول17 '!E151</f>
        <v>81</v>
      </c>
      <c r="C26" s="9">
        <f>'[1]العاملون جدول17 '!F151</f>
        <v>85</v>
      </c>
      <c r="D26" s="9">
        <f>'[1]العاملون جدول17 '!G151</f>
        <v>21</v>
      </c>
      <c r="E26" s="9">
        <f>'[1]العاملون جدول17 '!H151</f>
        <v>20</v>
      </c>
      <c r="F26" s="9">
        <f>'[1]العاملون جدول17 '!I151</f>
        <v>123</v>
      </c>
      <c r="G26" s="9">
        <f>'[1]العاملون جدول17 '!J151</f>
        <v>106</v>
      </c>
      <c r="H26" s="9">
        <f>'[1]العاملون جدول17 '!K151</f>
        <v>8</v>
      </c>
      <c r="I26" s="13" t="s">
        <v>17</v>
      </c>
      <c r="J26" s="17" t="s">
        <v>18</v>
      </c>
    </row>
    <row r="27" spans="1:10" ht="21.95" customHeight="1" x14ac:dyDescent="0.2">
      <c r="A27" s="10">
        <f t="shared" si="0"/>
        <v>1076</v>
      </c>
      <c r="B27" s="9">
        <f>'[1]العاملون جدول17 '!E160</f>
        <v>347</v>
      </c>
      <c r="C27" s="9">
        <f>'[1]العاملون جدول17 '!F160</f>
        <v>150</v>
      </c>
      <c r="D27" s="9">
        <f>'[1]العاملون جدول17 '!G160</f>
        <v>45</v>
      </c>
      <c r="E27" s="9">
        <f>'[1]العاملون جدول17 '!H160</f>
        <v>25</v>
      </c>
      <c r="F27" s="9">
        <f>'[1]العاملون جدول17 '!I160</f>
        <v>353</v>
      </c>
      <c r="G27" s="9">
        <f>'[1]العاملون جدول17 '!J160</f>
        <v>150</v>
      </c>
      <c r="H27" s="9">
        <f>'[1]العاملون جدول17 '!K160</f>
        <v>6</v>
      </c>
      <c r="I27" s="11" t="s">
        <v>18</v>
      </c>
      <c r="J27" s="17"/>
    </row>
    <row r="28" spans="1:10" ht="21.95" customHeight="1" x14ac:dyDescent="0.2">
      <c r="A28" s="10">
        <f t="shared" si="0"/>
        <v>692</v>
      </c>
      <c r="B28" s="9">
        <f>'[1]العاملون جدول17 '!E169</f>
        <v>124</v>
      </c>
      <c r="C28" s="9">
        <f>'[1]العاملون جدول17 '!F169</f>
        <v>116</v>
      </c>
      <c r="D28" s="9">
        <f>'[1]العاملون جدول17 '!G169</f>
        <v>53</v>
      </c>
      <c r="E28" s="9">
        <f>'[1]العاملون جدول17 '!H169</f>
        <v>44</v>
      </c>
      <c r="F28" s="9">
        <f>'[1]العاملون جدول17 '!I169</f>
        <v>228</v>
      </c>
      <c r="G28" s="9">
        <f>'[1]العاملون جدول17 '!J169</f>
        <v>127</v>
      </c>
      <c r="H28" s="9">
        <f>'[1]العاملون جدول17 '!K169</f>
        <v>0</v>
      </c>
      <c r="I28" s="14" t="s">
        <v>19</v>
      </c>
      <c r="J28" s="17"/>
    </row>
    <row r="29" spans="1:10" ht="21.95" customHeight="1" x14ac:dyDescent="0.2">
      <c r="A29" s="10">
        <f t="shared" si="0"/>
        <v>23</v>
      </c>
      <c r="B29" s="9">
        <f>'[1]العاملون جدول17 '!E178</f>
        <v>0</v>
      </c>
      <c r="C29" s="9">
        <f>'[1]العاملون جدول17 '!F178</f>
        <v>8</v>
      </c>
      <c r="D29" s="9">
        <f>'[1]العاملون جدول17 '!G178</f>
        <v>0</v>
      </c>
      <c r="E29" s="9">
        <f>'[1]العاملون جدول17 '!H178</f>
        <v>2</v>
      </c>
      <c r="F29" s="9">
        <f>'[1]العاملون جدول17 '!I178</f>
        <v>12</v>
      </c>
      <c r="G29" s="9">
        <f>'[1]العاملون جدول17 '!J178</f>
        <v>1</v>
      </c>
      <c r="H29" s="9">
        <f>'[1]العاملون جدول17 '!K178</f>
        <v>0</v>
      </c>
      <c r="I29" s="11" t="s">
        <v>20</v>
      </c>
      <c r="J29" s="17"/>
    </row>
    <row r="30" spans="1:10" ht="21.95" customHeight="1" x14ac:dyDescent="0.2">
      <c r="A30" s="10">
        <f t="shared" ref="A30:H30" si="4">SUM(A26:A29)</f>
        <v>2235</v>
      </c>
      <c r="B30" s="10">
        <f t="shared" si="4"/>
        <v>552</v>
      </c>
      <c r="C30" s="10">
        <f t="shared" si="4"/>
        <v>359</v>
      </c>
      <c r="D30" s="10">
        <f t="shared" si="4"/>
        <v>119</v>
      </c>
      <c r="E30" s="10">
        <f t="shared" si="4"/>
        <v>91</v>
      </c>
      <c r="F30" s="10">
        <f t="shared" si="4"/>
        <v>716</v>
      </c>
      <c r="G30" s="10">
        <f t="shared" si="4"/>
        <v>384</v>
      </c>
      <c r="H30" s="10">
        <f t="shared" si="4"/>
        <v>14</v>
      </c>
      <c r="I30" s="12" t="s">
        <v>14</v>
      </c>
      <c r="J30" s="17"/>
    </row>
    <row r="31" spans="1:10" ht="21.95" customHeight="1" x14ac:dyDescent="0.2">
      <c r="A31" s="10">
        <f t="shared" ref="A31:A39" si="5">SUM(B31:H31)</f>
        <v>2805</v>
      </c>
      <c r="B31" s="9">
        <f>SUM('[1]العاملون جدول17 '!E205)</f>
        <v>503</v>
      </c>
      <c r="C31" s="9">
        <f>SUM('[1]العاملون جدول17 '!F205)</f>
        <v>605</v>
      </c>
      <c r="D31" s="9">
        <f>SUM('[1]العاملون جدول17 '!G205)</f>
        <v>187</v>
      </c>
      <c r="E31" s="9">
        <f>SUM('[1]العاملون جدول17 '!H205)</f>
        <v>66</v>
      </c>
      <c r="F31" s="9">
        <f>SUM('[1]العاملون جدول17 '!I205)</f>
        <v>1086</v>
      </c>
      <c r="G31" s="9">
        <f>SUM('[1]العاملون جدول17 '!J205)</f>
        <v>356</v>
      </c>
      <c r="H31" s="9">
        <f>SUM('[1]العاملون جدول17 '!K205)</f>
        <v>2</v>
      </c>
      <c r="I31" s="11" t="s">
        <v>21</v>
      </c>
      <c r="J31" s="17" t="s">
        <v>22</v>
      </c>
    </row>
    <row r="32" spans="1:10" ht="21.95" customHeight="1" x14ac:dyDescent="0.2">
      <c r="A32" s="10">
        <f t="shared" si="5"/>
        <v>756</v>
      </c>
      <c r="B32" s="9">
        <f>SUM('[1]العاملون جدول17 '!E214)</f>
        <v>123</v>
      </c>
      <c r="C32" s="9">
        <f>SUM('[1]العاملون جدول17 '!F214)</f>
        <v>174</v>
      </c>
      <c r="D32" s="9">
        <f>SUM('[1]العاملون جدول17 '!G214)</f>
        <v>70</v>
      </c>
      <c r="E32" s="9">
        <f>SUM('[1]العاملون جدول17 '!H214)</f>
        <v>23</v>
      </c>
      <c r="F32" s="9">
        <f>SUM('[1]العاملون جدول17 '!I214)</f>
        <v>277</v>
      </c>
      <c r="G32" s="9">
        <f>SUM('[1]العاملون جدول17 '!J214)</f>
        <v>89</v>
      </c>
      <c r="H32" s="9">
        <f>SUM('[1]العاملون جدول17 '!K214)</f>
        <v>0</v>
      </c>
      <c r="I32" s="11" t="s">
        <v>23</v>
      </c>
      <c r="J32" s="17"/>
    </row>
    <row r="33" spans="1:12" ht="21.95" customHeight="1" x14ac:dyDescent="0.2">
      <c r="A33" s="10">
        <f t="shared" si="5"/>
        <v>53</v>
      </c>
      <c r="B33" s="9">
        <f>'[1]العاملون جدول17 '!E223</f>
        <v>1</v>
      </c>
      <c r="C33" s="9">
        <f>'[1]العاملون جدول17 '!F223</f>
        <v>9</v>
      </c>
      <c r="D33" s="9">
        <f>'[1]العاملون جدول17 '!G223</f>
        <v>0</v>
      </c>
      <c r="E33" s="9">
        <f>'[1]العاملون جدول17 '!H223</f>
        <v>1</v>
      </c>
      <c r="F33" s="9">
        <f>'[1]العاملون جدول17 '!I223</f>
        <v>28</v>
      </c>
      <c r="G33" s="9">
        <f>'[1]العاملون جدول17 '!J223</f>
        <v>14</v>
      </c>
      <c r="H33" s="9">
        <f>'[1]العاملون جدول17 '!K223</f>
        <v>0</v>
      </c>
      <c r="I33" s="11" t="s">
        <v>24</v>
      </c>
      <c r="J33" s="17"/>
    </row>
    <row r="34" spans="1:12" ht="21.95" customHeight="1" x14ac:dyDescent="0.2">
      <c r="A34" s="10">
        <f t="shared" si="5"/>
        <v>3614</v>
      </c>
      <c r="B34" s="10">
        <f t="shared" ref="B34:H34" si="6">SUM(B31:B33)</f>
        <v>627</v>
      </c>
      <c r="C34" s="10">
        <f t="shared" si="6"/>
        <v>788</v>
      </c>
      <c r="D34" s="10">
        <f t="shared" si="6"/>
        <v>257</v>
      </c>
      <c r="E34" s="10">
        <f t="shared" si="6"/>
        <v>90</v>
      </c>
      <c r="F34" s="10">
        <f t="shared" si="6"/>
        <v>1391</v>
      </c>
      <c r="G34" s="10">
        <f t="shared" si="6"/>
        <v>459</v>
      </c>
      <c r="H34" s="10">
        <f t="shared" si="6"/>
        <v>2</v>
      </c>
      <c r="I34" s="12" t="s">
        <v>14</v>
      </c>
      <c r="J34" s="17"/>
    </row>
    <row r="35" spans="1:12" ht="21.95" customHeight="1" x14ac:dyDescent="0.2">
      <c r="A35" s="10">
        <f t="shared" si="5"/>
        <v>2014</v>
      </c>
      <c r="B35" s="9">
        <f>'[1]العاملون جدول17 '!E250</f>
        <v>205</v>
      </c>
      <c r="C35" s="9">
        <f>'[1]العاملون جدول17 '!F250</f>
        <v>419</v>
      </c>
      <c r="D35" s="9">
        <f>'[1]العاملون جدول17 '!G250</f>
        <v>113</v>
      </c>
      <c r="E35" s="15">
        <f>'[1]العاملون جدول17 '!H250</f>
        <v>116</v>
      </c>
      <c r="F35" s="9">
        <f>'[1]العاملون جدول17 '!I250</f>
        <v>488</v>
      </c>
      <c r="G35" s="9">
        <f>'[1]العاملون جدول17 '!J250</f>
        <v>620</v>
      </c>
      <c r="H35" s="9">
        <f>'[1]العاملون جدول17 '!K250</f>
        <v>53</v>
      </c>
      <c r="I35" s="11" t="s">
        <v>25</v>
      </c>
      <c r="J35" s="17" t="s">
        <v>26</v>
      </c>
    </row>
    <row r="36" spans="1:12" ht="21.95" customHeight="1" x14ac:dyDescent="0.2">
      <c r="A36" s="10">
        <f t="shared" si="5"/>
        <v>49</v>
      </c>
      <c r="B36" s="9">
        <f>'[1]العاملون جدول17 '!E259</f>
        <v>6</v>
      </c>
      <c r="C36" s="9">
        <f>'[1]العاملون جدول17 '!F259</f>
        <v>14</v>
      </c>
      <c r="D36" s="9">
        <f>'[1]العاملون جدول17 '!G259</f>
        <v>3</v>
      </c>
      <c r="E36" s="15">
        <f>'[1]العاملون جدول17 '!H259</f>
        <v>2</v>
      </c>
      <c r="F36" s="9">
        <f>'[1]العاملون جدول17 '!I259</f>
        <v>9</v>
      </c>
      <c r="G36" s="9">
        <f>'[1]العاملون جدول17 '!J259</f>
        <v>15</v>
      </c>
      <c r="H36" s="9">
        <f>'[1]العاملون جدول17 '!K259</f>
        <v>0</v>
      </c>
      <c r="I36" s="11" t="s">
        <v>27</v>
      </c>
      <c r="J36" s="17"/>
    </row>
    <row r="37" spans="1:12" ht="21.95" customHeight="1" x14ac:dyDescent="0.2">
      <c r="A37" s="10">
        <f t="shared" si="5"/>
        <v>320</v>
      </c>
      <c r="B37" s="9">
        <f>'[1]العاملون جدول17 '!E268</f>
        <v>30</v>
      </c>
      <c r="C37" s="9">
        <f>'[1]العاملون جدول17 '!F268</f>
        <v>70</v>
      </c>
      <c r="D37" s="9">
        <f>'[1]العاملون جدول17 '!G268</f>
        <v>16</v>
      </c>
      <c r="E37" s="15">
        <f>'[1]العاملون جدول17 '!H268</f>
        <v>11</v>
      </c>
      <c r="F37" s="9">
        <f>'[1]العاملون جدول17 '!I268</f>
        <v>101</v>
      </c>
      <c r="G37" s="9">
        <f>'[1]العاملون جدول17 '!J268</f>
        <v>86</v>
      </c>
      <c r="H37" s="9">
        <f>'[1]العاملون جدول17 '!K268</f>
        <v>6</v>
      </c>
      <c r="I37" s="11" t="s">
        <v>28</v>
      </c>
      <c r="J37" s="17"/>
    </row>
    <row r="38" spans="1:12" ht="21.95" customHeight="1" x14ac:dyDescent="0.2">
      <c r="A38" s="10">
        <f t="shared" si="5"/>
        <v>2383</v>
      </c>
      <c r="B38" s="10">
        <f t="shared" ref="B38:H38" si="7">SUM(B35:B37)</f>
        <v>241</v>
      </c>
      <c r="C38" s="10">
        <f t="shared" si="7"/>
        <v>503</v>
      </c>
      <c r="D38" s="10">
        <f t="shared" si="7"/>
        <v>132</v>
      </c>
      <c r="E38" s="10">
        <f t="shared" si="7"/>
        <v>129</v>
      </c>
      <c r="F38" s="10">
        <f t="shared" si="7"/>
        <v>598</v>
      </c>
      <c r="G38" s="10">
        <f t="shared" si="7"/>
        <v>721</v>
      </c>
      <c r="H38" s="10">
        <f t="shared" si="7"/>
        <v>59</v>
      </c>
      <c r="I38" s="12" t="s">
        <v>14</v>
      </c>
      <c r="J38" s="17"/>
    </row>
    <row r="39" spans="1:12" ht="21.95" customHeight="1" x14ac:dyDescent="0.2">
      <c r="A39" s="10">
        <f t="shared" si="5"/>
        <v>10363</v>
      </c>
      <c r="B39" s="10">
        <f t="shared" ref="B39:H39" si="8">SUM(B38,B34,B30,B25,B21,B17)</f>
        <v>1824</v>
      </c>
      <c r="C39" s="10">
        <f t="shared" si="8"/>
        <v>2042</v>
      </c>
      <c r="D39" s="10">
        <f t="shared" si="8"/>
        <v>652</v>
      </c>
      <c r="E39" s="10">
        <f t="shared" si="8"/>
        <v>398</v>
      </c>
      <c r="F39" s="10">
        <f t="shared" si="8"/>
        <v>3455</v>
      </c>
      <c r="G39" s="10">
        <f t="shared" si="8"/>
        <v>1909</v>
      </c>
      <c r="H39" s="10">
        <f t="shared" si="8"/>
        <v>83</v>
      </c>
      <c r="I39" s="19" t="s">
        <v>3</v>
      </c>
      <c r="J39" s="19"/>
    </row>
    <row r="40" spans="1:12" ht="15" customHeight="1" x14ac:dyDescent="0.2">
      <c r="A40" s="1"/>
      <c r="B40" s="1"/>
      <c r="C40" s="1"/>
      <c r="D40" s="1"/>
      <c r="E40" s="1"/>
      <c r="F40" s="1"/>
      <c r="G40" s="1"/>
      <c r="H40" s="1"/>
      <c r="I40" s="2"/>
      <c r="J40" s="6"/>
      <c r="K40" s="8"/>
      <c r="L40" s="8"/>
    </row>
    <row r="41" spans="1:12" ht="1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" customHeight="1" x14ac:dyDescent="0.2">
      <c r="A42" s="3"/>
      <c r="B42" s="3"/>
      <c r="C42" s="3"/>
      <c r="D42" s="3"/>
      <c r="E42" s="3"/>
      <c r="F42" s="3"/>
      <c r="G42" s="3"/>
      <c r="H42" s="3"/>
      <c r="I42" s="4"/>
      <c r="J42" s="16"/>
    </row>
    <row r="43" spans="1:12" ht="15" customHeight="1" x14ac:dyDescent="0.2">
      <c r="A43" s="3"/>
      <c r="B43" s="3"/>
      <c r="C43" s="3"/>
      <c r="D43" s="3"/>
      <c r="E43" s="3"/>
      <c r="F43" s="3"/>
      <c r="G43" s="3"/>
      <c r="H43" s="3"/>
      <c r="I43" s="4"/>
      <c r="J43" s="16"/>
    </row>
    <row r="44" spans="1:12" ht="15" customHeight="1" x14ac:dyDescent="0.2">
      <c r="A44" s="3"/>
      <c r="B44" s="3"/>
      <c r="C44" s="5"/>
      <c r="D44" s="3"/>
      <c r="E44" s="3"/>
      <c r="F44" s="3"/>
      <c r="G44" s="3"/>
      <c r="H44" s="3"/>
      <c r="I44" s="4"/>
      <c r="J44" s="16"/>
    </row>
  </sheetData>
  <mergeCells count="24">
    <mergeCell ref="A1:J7"/>
    <mergeCell ref="A11:H11"/>
    <mergeCell ref="I11:I13"/>
    <mergeCell ref="J11:J13"/>
    <mergeCell ref="A9:J9"/>
    <mergeCell ref="A10:J10"/>
    <mergeCell ref="H12:H13"/>
    <mergeCell ref="A12:A13"/>
    <mergeCell ref="B12:B13"/>
    <mergeCell ref="C12:C13"/>
    <mergeCell ref="D12:D13"/>
    <mergeCell ref="E12:E13"/>
    <mergeCell ref="F12:F13"/>
    <mergeCell ref="G12:G13"/>
    <mergeCell ref="J42:J44"/>
    <mergeCell ref="J26:J30"/>
    <mergeCell ref="J31:J34"/>
    <mergeCell ref="J35:J38"/>
    <mergeCell ref="A8:J8"/>
    <mergeCell ref="I39:J39"/>
    <mergeCell ref="A41:L41"/>
    <mergeCell ref="J14:J17"/>
    <mergeCell ref="J18:J21"/>
    <mergeCell ref="J22:J25"/>
  </mergeCells>
  <printOptions horizontalCentered="1"/>
  <pageMargins left="0" right="0" top="0" bottom="0" header="0.511811023622047" footer="0.511811023622047"/>
  <pageSetup paperSize="9" scale="54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TWUZXU4UYYY7-944396957-36421</_dlc_DocId>
    <_dlc_DocIdUrl xmlns="a5cd8edf-193d-454e-be79-0a753d5be6e1">
      <Url>http://localhost/_layouts/15/DocIdRedir.aspx?ID=TWUZXU4UYYY7-944396957-36421</Url>
      <Description>TWUZXU4UYYY7-944396957-36421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D10BA6D-26B4-4BBA-85C3-B96B14C9FCB7}"/>
</file>

<file path=customXml/itemProps2.xml><?xml version="1.0" encoding="utf-8"?>
<ds:datastoreItem xmlns:ds="http://schemas.openxmlformats.org/officeDocument/2006/customXml" ds:itemID="{01ED3856-BF5F-42CA-BACE-06BC0BAA8A40}"/>
</file>

<file path=customXml/itemProps3.xml><?xml version="1.0" encoding="utf-8"?>
<ds:datastoreItem xmlns:ds="http://schemas.openxmlformats.org/officeDocument/2006/customXml" ds:itemID="{B6C728BE-C3C1-49F3-B3FA-ACFF984FE3D2}"/>
</file>

<file path=customXml/itemProps4.xml><?xml version="1.0" encoding="utf-8"?>
<ds:datastoreItem xmlns:ds="http://schemas.openxmlformats.org/officeDocument/2006/customXml" ds:itemID="{7B024268-25B2-4C41-848D-0DF0C8BE0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Manpower Table 18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2020-11-27T15:38:01Z</cp:lastPrinted>
  <dcterms:created xsi:type="dcterms:W3CDTF">2020-10-22T07:48:03Z</dcterms:created>
  <dcterms:modified xsi:type="dcterms:W3CDTF">2020-12-28T16:40:11Z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e151bdf1-04fc-42a1-9b2c-8df2d8c192e7</vt:lpwstr>
  </property>
</Properties>
</file>